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95" windowHeight="13020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<sst xmlns="http://schemas.openxmlformats.org/spreadsheetml/2006/main" count="203" uniqueCount="64">
  <si>
    <t>Załącznik nr 2 do SIWZ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</si>
  <si>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</si>
  <si>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</si>
  <si>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</si>
  <si>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</si>
  <si>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</si>
  <si>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</si>
  <si>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</si>
  <si>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</si>
  <si>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</si>
  <si>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</si>
  <si>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</si>
  <si>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</si>
  <si>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</si>
  <si>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</si>
  <si>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</si>
  <si>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</si>
  <si>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</si>
  <si>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</si>
  <si>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</si>
  <si>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</si>
  <si>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</si>
  <si>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</si>
  <si>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</si>
  <si>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</si>
  <si>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</si>
  <si>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</si>
  <si>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</si>
  <si>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</si>
  <si>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</si>
  <si>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</si>
  <si>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</si>
  <si>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</si>
  <si>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4.</t>
  </si>
  <si>
    <t>WZÓR FORMULARZA CENOWEGO -  DZPZ/333/3PN/2020</t>
  </si>
  <si>
    <t>CZĘŚĆ NR 1</t>
  </si>
  <si>
    <t>CZĘŚĆ NR 2</t>
  </si>
  <si>
    <t>CZĘŚĆ NR 3</t>
  </si>
  <si>
    <t>CZĘŚĆ NR 4</t>
  </si>
  <si>
    <t>CZĘŚĆ NR 5</t>
  </si>
  <si>
    <t>5.</t>
  </si>
  <si>
    <t>6.</t>
  </si>
  <si>
    <t>7.</t>
  </si>
  <si>
    <t>8.</t>
  </si>
  <si>
    <t>9.</t>
  </si>
  <si>
    <t>10.</t>
  </si>
  <si>
    <t>11.</t>
  </si>
  <si>
    <t>Balon 6,6Fr do usuwania złogów z dróg żółciowych. Średnica podczas rozprężania (8,5 ;12;15;20mm) Kontrast podawany nad lub pod balonem, portem bocznym ma 6 cm od początku noska w kanale prowadnika widoczny w rtg.</t>
  </si>
  <si>
    <t>Cewnik z balonem do ekstrakcji</t>
  </si>
  <si>
    <t>Ośmiodrutowe kosze do chwytania polipów 3 cm szerokości , 6 cm długości , długośćnarzędzia 240 cm</t>
  </si>
  <si>
    <t>Trójkanałowy papilotom z owalnym końcem - atraumatyczny, cięciwa tnąca 25mm, monofilament z protekcją.</t>
  </si>
  <si>
    <t>Trójkanałowy papilotom igłowy 7Fr. Długość regulacji igły 4 do 7 mm.</t>
  </si>
  <si>
    <t>Popychacze do protezowania o średnicy 5,7, 8.5, 10 Fr</t>
  </si>
  <si>
    <t>Protezy do dróg żółciowych proste, rozmiar śr. 7-10 Fr, dł. 5/7/9/12/15 cm.</t>
  </si>
  <si>
    <t>Protezy pigtali rozmiar śr. 5-7 do 10 Fr, dł. 5-15 cm.</t>
  </si>
  <si>
    <t>Protezy trzustkowe rozmiar śr. 3/5/7 Fr. Długość 5/7/9/12/15 cm.</t>
  </si>
  <si>
    <t>Prowadnice do dróg żółciowych/ trzustkowych z hydrofilną końcówką o długości 5 cm. Średnica 0,035/0,025/0,021 cala, proste/petle, o min dł. 500cm +/- 20 cm/</t>
  </si>
  <si>
    <t>Ustnik endoskopowy z gumką</t>
  </si>
  <si>
    <r>
      <rPr>
        <b/>
        <sz val="10"/>
        <color indexed="8"/>
        <rFont val="Arial"/>
        <family val="2"/>
      </rPr>
      <t>Próznociąg położniczy - jałowy,</t>
    </r>
    <r>
      <rPr>
        <sz val="10"/>
        <color indexed="8"/>
        <rFont val="Arial"/>
        <family val="2"/>
      </rPr>
      <t xml:space="preserve"> jednorazowego użytku do wspomaganego porodu posiadający odpowiednio wyprofilowany uchwyt oraz atraumatyczną miseczkę , z pompą wytwarzającą stabilne , stałe podciśnienie przy minimalnym wysiłku , z łatwo dostępnym zaworem zwalniającym próżnię , z zaworem pomocniczym w postaci skrzydełek oraz czytelnym wskaźnikiem próżni w kształcie zegara . Próżnociąg posiada miękkie miseczki dostępne w kształcie grzyba o średnicy 50mm lub w kształcie dzwonu o średnicy 64 mm.</t>
    </r>
  </si>
  <si>
    <r>
      <t xml:space="preserve">Wysokoprzepływowy </t>
    </r>
    <r>
      <rPr>
        <sz val="10"/>
        <color indexed="8"/>
        <rFont val="Arial"/>
        <family val="2"/>
      </rPr>
      <t>d</t>
    </r>
    <r>
      <rPr>
        <b/>
        <sz val="10"/>
        <color indexed="8"/>
        <rFont val="Arial"/>
        <family val="2"/>
      </rPr>
      <t xml:space="preserve">wuświatłowy cewnik do hemodializy </t>
    </r>
    <r>
      <rPr>
        <sz val="10"/>
        <color indexed="8"/>
        <rFont val="Arial"/>
        <family val="2"/>
      </rPr>
      <t>:11,5 F ; 13 F dł: 150,200,250 mm . Z powłoką zmniejszającą liczbą powikłań zakrzepowych .Wysokoprzepływowy pojedynczy otwór napływu i powrotu , hydrofilny , z zestawem do implantacji zawierającym zmniejszyć liczbę powikłań zakrzepowych,wewnętrzną koszulką w kanale żylnym ułatwiającym implantację cewnika do naczynia.</t>
    </r>
  </si>
  <si>
    <t>Bezpieczny zestaw do punkcji opłucnej składający się z igły Veressa ograniczającej ryzyko omyłkowego nakłucia płuca , cewnika wykonanego z poliuretanu , widocznego w RTG z możliwością utrzymania w pacjencie 29 dni ,dostępnego w rozmiarach 9 Ch i 12 Ch , zakończonego układem z automatycznymi zastawkami jednokierunkowymi ( bez konieczności regulacji przepływu za pomocą kraników ) , posiadający możliwość przełączenia w tryb drenażu z pominięciem zastawek , strzykawkę luer lock 60 ml , worka do drenażu 2000 ml z kranikiem spustowym , skalpela do nacięcia skóry z zatrzaskowym zabezpieczeniem ostrza przed zakłuciem .</t>
  </si>
  <si>
    <t>zestaw</t>
  </si>
  <si>
    <t>Mankiety do pomiaru ciśnienia dla noworodków kompatybilne z kardiomonitorami EMTEL . W rozmiarach :  rozmiar 4-8 cm  ; 6-11 cm ; 7-13 cm ; 8-15 cm .</t>
  </si>
  <si>
    <t>Mankiety do pomiaru ciśnienia dla noworodków kompatybilne z kardiomonitorami EDAN . W rozmiarach :  rozmiar 4-8 cm  ; 6-11 cm ; 7-13 cm ; 8-15 cm 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</si>
</sst>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\ &quot;zł&quot;_-;\-* #,##0\ &quot;zł&quot;_-;_-* &quot;-&quot;\ &quot;zł&quot;_-;_-@_-"/>
    <numFmt numFmtId="168" formatCode="_-* #,##0_-;\-* #,##0_-;_-* &quot;-&quot;_-;_-@_-"/>
    <numFmt numFmtId="169" formatCode="_-* #,##0.00\ &quot;zł&quot;_-;\-* #,##0.00\ &quot;zł&quot;_-;_-* &quot;-&quot;??\ &quot;zł&quot;_-;_-@_-"/>
    <numFmt numFmtId="170" formatCode="_-* #,##0.00_-;\-* #,##0.00_-;_-* &quot;-&quot;??_-;_-@_-"/>
    <numFmt numFmtId="171" formatCode="#,##0.0000&quot; zł&quot;"/>
    <numFmt numFmtId="172" formatCode="[$-415]General"/>
    <numFmt numFmtId="173" formatCode="#,##0.00&quot; &quot;[$zł-415];[Red]&quot;-&quot;#,##0.00&quot; &quot;[$zł-415]"/>
  </numFmts>
  <fonts count="5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2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0">
      <alignment/>
      <protection/>
    </xf>
    <xf numFmtId="173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33" borderId="19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7" xfId="0" applyNumberFormat="1" applyBorder="1" applyAlignment="1">
      <alignment vertical="center" wrapText="1"/>
    </xf>
    <xf numFmtId="166" fontId="0" fillId="34" borderId="22" xfId="0" applyNumberFormat="1" applyFont="1" applyFill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0" borderId="21" xfId="0" applyNumberFormat="1" applyBorder="1" applyAlignment="1">
      <alignment vertical="center" wrapText="1"/>
    </xf>
    <xf numFmtId="166" fontId="0" fillId="0" borderId="25" xfId="0" applyNumberFormat="1" applyBorder="1" applyAlignment="1">
      <alignment horizontal="center" vertical="center" wrapText="1"/>
    </xf>
    <xf numFmtId="166" fontId="0" fillId="35" borderId="2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6" fontId="0" fillId="0" borderId="28" xfId="0" applyNumberFormat="1" applyFont="1" applyBorder="1" applyAlignment="1">
      <alignment horizontal="center" vertical="center" wrapText="1"/>
    </xf>
    <xf numFmtId="166" fontId="0" fillId="0" borderId="28" xfId="0" applyNumberFormat="1" applyBorder="1" applyAlignment="1">
      <alignment horizontal="center" vertical="center" wrapText="1"/>
    </xf>
    <xf numFmtId="9" fontId="0" fillId="0" borderId="28" xfId="56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52" fillId="0" borderId="32" xfId="54" applyFont="1" applyFill="1" applyBorder="1" applyAlignment="1" applyProtection="1">
      <alignment horizontal="left" vertical="top" wrapText="1"/>
      <protection/>
    </xf>
    <xf numFmtId="172" fontId="53" fillId="0" borderId="32" xfId="44" applyFont="1" applyBorder="1" applyAlignment="1">
      <alignment horizontal="center" vertical="center" wrapText="1"/>
      <protection/>
    </xf>
    <xf numFmtId="0" fontId="54" fillId="0" borderId="32" xfId="54" applyFont="1" applyFill="1" applyBorder="1" applyAlignment="1" applyProtection="1">
      <alignment horizontal="left" vertical="top" wrapText="1"/>
      <protection/>
    </xf>
    <xf numFmtId="0" fontId="54" fillId="0" borderId="32" xfId="54" applyFont="1" applyFill="1" applyBorder="1" applyAlignment="1" applyProtection="1">
      <alignment horizontal="left" vertical="top" wrapText="1"/>
      <protection locked="0"/>
    </xf>
    <xf numFmtId="0" fontId="30" fillId="0" borderId="28" xfId="0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6"/>
  <sheetViews>
    <sheetView tabSelected="1" zoomScalePageLayoutView="0" workbookViewId="0" topLeftCell="A75">
      <selection activeCell="F101" sqref="F98:F101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281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2" spans="2:13" ht="15.75" customHeight="1" thickBot="1">
      <c r="B2" s="33" t="s">
        <v>34</v>
      </c>
      <c r="C2" s="33"/>
      <c r="D2" s="33"/>
      <c r="E2" s="33"/>
      <c r="F2" s="33"/>
      <c r="G2" s="33"/>
      <c r="H2" s="33"/>
      <c r="I2" s="33"/>
      <c r="J2" s="34" t="s">
        <v>0</v>
      </c>
      <c r="K2" s="34"/>
      <c r="L2" s="34"/>
      <c r="M2" s="34"/>
    </row>
    <row r="3" spans="2:13" ht="15.75" customHeight="1" thickBot="1">
      <c r="B3" s="33"/>
      <c r="C3" s="33"/>
      <c r="D3" s="33"/>
      <c r="E3" s="33"/>
      <c r="F3" s="33"/>
      <c r="G3" s="33"/>
      <c r="H3" s="33"/>
      <c r="I3" s="33"/>
      <c r="J3" s="34"/>
      <c r="K3" s="34"/>
      <c r="L3" s="34"/>
      <c r="M3" s="34"/>
    </row>
    <row r="4" spans="2:13" ht="27.75" customHeight="1" thickBot="1">
      <c r="B4" s="35" t="s">
        <v>35</v>
      </c>
      <c r="C4" s="35"/>
      <c r="D4" s="35"/>
      <c r="E4" s="35"/>
      <c r="F4" s="35"/>
      <c r="G4" s="35"/>
      <c r="H4" s="35"/>
      <c r="I4" s="35"/>
      <c r="J4" s="34"/>
      <c r="K4" s="34"/>
      <c r="L4" s="34"/>
      <c r="M4" s="34"/>
    </row>
    <row r="5" spans="2:13" ht="13.5" thickBot="1">
      <c r="B5" s="1"/>
      <c r="C5" s="2"/>
      <c r="D5" s="3" t="s">
        <v>1</v>
      </c>
      <c r="E5" s="3" t="s">
        <v>2</v>
      </c>
      <c r="F5" s="3" t="s">
        <v>3</v>
      </c>
      <c r="G5" s="3" t="s">
        <v>4</v>
      </c>
      <c r="H5" s="4" t="s">
        <v>5</v>
      </c>
      <c r="I5" s="5" t="s">
        <v>6</v>
      </c>
      <c r="J5" s="6" t="s">
        <v>7</v>
      </c>
      <c r="K5" s="7" t="s">
        <v>8</v>
      </c>
      <c r="L5" s="8" t="s">
        <v>9</v>
      </c>
      <c r="M5" s="9" t="s">
        <v>10</v>
      </c>
    </row>
    <row r="6" spans="2:16" ht="76.5" customHeight="1">
      <c r="B6" s="25" t="s">
        <v>11</v>
      </c>
      <c r="C6" s="25" t="s">
        <v>12</v>
      </c>
      <c r="D6" s="26" t="s">
        <v>13</v>
      </c>
      <c r="E6" s="7" t="s">
        <v>14</v>
      </c>
      <c r="F6" s="7" t="s">
        <v>15</v>
      </c>
      <c r="G6" s="7" t="s">
        <v>16</v>
      </c>
      <c r="H6" s="8" t="s">
        <v>17</v>
      </c>
      <c r="I6" s="8" t="s">
        <v>18</v>
      </c>
      <c r="J6" s="8" t="s">
        <v>19</v>
      </c>
      <c r="K6" s="8" t="s">
        <v>20</v>
      </c>
      <c r="L6" s="27" t="s">
        <v>21</v>
      </c>
      <c r="M6" s="9" t="s">
        <v>22</v>
      </c>
      <c r="N6" s="10"/>
      <c r="O6" s="10"/>
      <c r="P6" s="10"/>
    </row>
    <row r="7" spans="2:16" ht="114.75" customHeight="1">
      <c r="B7" s="28" t="s">
        <v>23</v>
      </c>
      <c r="C7" s="41" t="s">
        <v>59</v>
      </c>
      <c r="D7" s="28"/>
      <c r="E7" s="28"/>
      <c r="F7" s="28" t="s">
        <v>24</v>
      </c>
      <c r="G7" s="29">
        <v>280</v>
      </c>
      <c r="H7" s="30"/>
      <c r="I7" s="31">
        <f>ROUND(G7*H7,2)</f>
        <v>0</v>
      </c>
      <c r="J7" s="32"/>
      <c r="K7" s="31">
        <f>ROUND(I7*J7,2)</f>
        <v>0</v>
      </c>
      <c r="L7" s="31">
        <f>ROUND(M7/G7,2)</f>
        <v>0</v>
      </c>
      <c r="M7" s="31">
        <f>ROUND(SUM(I7,K7),2)</f>
        <v>0</v>
      </c>
      <c r="N7" s="10"/>
      <c r="O7" s="10"/>
      <c r="P7" s="10"/>
    </row>
    <row r="8" spans="2:18" ht="19.5" customHeight="1" thickBot="1">
      <c r="B8" s="36"/>
      <c r="C8" s="36"/>
      <c r="D8" s="36"/>
      <c r="E8" s="36"/>
      <c r="F8" s="36"/>
      <c r="G8" s="36"/>
      <c r="H8" s="11" t="s">
        <v>25</v>
      </c>
      <c r="I8" s="11">
        <f>SUM(I7:I7)</f>
        <v>0</v>
      </c>
      <c r="J8" s="12"/>
      <c r="K8" s="13"/>
      <c r="L8" s="14"/>
      <c r="M8" s="14"/>
      <c r="N8" s="10"/>
      <c r="O8" s="10"/>
      <c r="P8" s="10"/>
      <c r="R8" s="15"/>
    </row>
    <row r="9" spans="2:18" ht="19.5" customHeight="1" thickBot="1">
      <c r="B9" s="37"/>
      <c r="C9" s="37"/>
      <c r="D9" s="37"/>
      <c r="E9" s="37"/>
      <c r="F9" s="37"/>
      <c r="G9" s="37"/>
      <c r="H9" s="16"/>
      <c r="J9" s="17" t="s">
        <v>26</v>
      </c>
      <c r="K9" s="17">
        <f>SUM(K7:K8)</f>
        <v>0</v>
      </c>
      <c r="L9" s="18"/>
      <c r="M9" s="19"/>
      <c r="N9" s="10"/>
      <c r="O9" s="10"/>
      <c r="P9" s="10"/>
      <c r="R9" s="15"/>
    </row>
    <row r="10" spans="2:16" ht="25.5" customHeight="1">
      <c r="B10" s="37"/>
      <c r="C10" s="37"/>
      <c r="D10" s="37"/>
      <c r="E10" s="37"/>
      <c r="F10" s="37"/>
      <c r="G10" s="37"/>
      <c r="H10" s="20"/>
      <c r="I10" s="21"/>
      <c r="J10" s="14"/>
      <c r="K10" s="14"/>
      <c r="L10" s="22" t="s">
        <v>27</v>
      </c>
      <c r="M10" s="22">
        <f>SUM(M7:M9)</f>
        <v>0</v>
      </c>
      <c r="N10" s="10"/>
      <c r="O10" s="10"/>
      <c r="P10" s="10"/>
    </row>
    <row r="11" spans="2:16" s="23" customFormat="1" ht="21.75" customHeight="1">
      <c r="B11" s="38" t="s">
        <v>28</v>
      </c>
      <c r="C11" s="38"/>
      <c r="D11" s="38"/>
      <c r="E11" s="38"/>
      <c r="F11" s="38"/>
      <c r="G11" s="38"/>
      <c r="H11" s="38"/>
      <c r="I11" s="39" t="s">
        <v>29</v>
      </c>
      <c r="J11" s="39"/>
      <c r="K11" s="39"/>
      <c r="L11" s="39"/>
      <c r="M11" s="39"/>
      <c r="N11" s="24"/>
      <c r="O11" s="24"/>
      <c r="P11" s="24"/>
    </row>
    <row r="12" spans="2:16" s="23" customFormat="1" ht="21" customHeight="1">
      <c r="B12" s="38"/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24"/>
      <c r="O12" s="24"/>
      <c r="P12" s="24"/>
    </row>
    <row r="13" spans="2:16" s="23" customFormat="1" ht="48" customHeight="1">
      <c r="B13" s="40" t="s">
        <v>30</v>
      </c>
      <c r="C13" s="40"/>
      <c r="D13" s="40"/>
      <c r="E13" s="40"/>
      <c r="F13" s="40"/>
      <c r="G13" s="40"/>
      <c r="H13" s="40"/>
      <c r="I13" s="39"/>
      <c r="J13" s="39"/>
      <c r="K13" s="39"/>
      <c r="L13" s="39"/>
      <c r="M13" s="39"/>
      <c r="N13" s="24"/>
      <c r="O13" s="24"/>
      <c r="P13" s="24"/>
    </row>
    <row r="15" spans="2:13" ht="15.75" customHeight="1" thickBot="1">
      <c r="B15" s="33" t="s">
        <v>34</v>
      </c>
      <c r="C15" s="33"/>
      <c r="D15" s="33"/>
      <c r="E15" s="33"/>
      <c r="F15" s="33"/>
      <c r="G15" s="33"/>
      <c r="H15" s="33"/>
      <c r="I15" s="33"/>
      <c r="J15" s="34" t="s">
        <v>0</v>
      </c>
      <c r="K15" s="34"/>
      <c r="L15" s="34"/>
      <c r="M15" s="34"/>
    </row>
    <row r="16" spans="2:13" ht="15.75" customHeight="1" thickBot="1">
      <c r="B16" s="33"/>
      <c r="C16" s="33"/>
      <c r="D16" s="33"/>
      <c r="E16" s="33"/>
      <c r="F16" s="33"/>
      <c r="G16" s="33"/>
      <c r="H16" s="33"/>
      <c r="I16" s="33"/>
      <c r="J16" s="34"/>
      <c r="K16" s="34"/>
      <c r="L16" s="34"/>
      <c r="M16" s="34"/>
    </row>
    <row r="17" spans="2:13" ht="27.75" customHeight="1" thickBot="1">
      <c r="B17" s="35" t="s">
        <v>36</v>
      </c>
      <c r="C17" s="35"/>
      <c r="D17" s="35"/>
      <c r="E17" s="35"/>
      <c r="F17" s="35"/>
      <c r="G17" s="35"/>
      <c r="H17" s="35"/>
      <c r="I17" s="35"/>
      <c r="J17" s="34"/>
      <c r="K17" s="34"/>
      <c r="L17" s="34"/>
      <c r="M17" s="34"/>
    </row>
    <row r="18" spans="2:13" ht="13.5" thickBot="1">
      <c r="B18" s="1"/>
      <c r="C18" s="2"/>
      <c r="D18" s="3" t="s">
        <v>1</v>
      </c>
      <c r="E18" s="3" t="s">
        <v>2</v>
      </c>
      <c r="F18" s="3" t="s">
        <v>3</v>
      </c>
      <c r="G18" s="3" t="s">
        <v>4</v>
      </c>
      <c r="H18" s="4" t="s">
        <v>5</v>
      </c>
      <c r="I18" s="5" t="s">
        <v>6</v>
      </c>
      <c r="J18" s="6" t="s">
        <v>7</v>
      </c>
      <c r="K18" s="7" t="s">
        <v>8</v>
      </c>
      <c r="L18" s="8" t="s">
        <v>9</v>
      </c>
      <c r="M18" s="9" t="s">
        <v>10</v>
      </c>
    </row>
    <row r="19" spans="2:16" ht="76.5" customHeight="1">
      <c r="B19" s="25" t="s">
        <v>11</v>
      </c>
      <c r="C19" s="25" t="s">
        <v>12</v>
      </c>
      <c r="D19" s="26" t="s">
        <v>13</v>
      </c>
      <c r="E19" s="7" t="s">
        <v>14</v>
      </c>
      <c r="F19" s="7" t="s">
        <v>15</v>
      </c>
      <c r="G19" s="7" t="s">
        <v>16</v>
      </c>
      <c r="H19" s="8" t="s">
        <v>17</v>
      </c>
      <c r="I19" s="8" t="s">
        <v>18</v>
      </c>
      <c r="J19" s="8" t="s">
        <v>19</v>
      </c>
      <c r="K19" s="8" t="s">
        <v>20</v>
      </c>
      <c r="L19" s="27" t="s">
        <v>21</v>
      </c>
      <c r="M19" s="9" t="s">
        <v>22</v>
      </c>
      <c r="N19" s="10"/>
      <c r="O19" s="10"/>
      <c r="P19" s="10"/>
    </row>
    <row r="20" spans="2:16" ht="131.25" customHeight="1">
      <c r="B20" s="28" t="s">
        <v>23</v>
      </c>
      <c r="C20" s="43" t="s">
        <v>58</v>
      </c>
      <c r="D20" s="28"/>
      <c r="E20" s="28"/>
      <c r="F20" s="28" t="s">
        <v>24</v>
      </c>
      <c r="G20" s="29">
        <v>140</v>
      </c>
      <c r="H20" s="30"/>
      <c r="I20" s="31">
        <f>ROUND(G20*H20,2)</f>
        <v>0</v>
      </c>
      <c r="J20" s="32"/>
      <c r="K20" s="31">
        <f>ROUND(I20*J20,2)</f>
        <v>0</v>
      </c>
      <c r="L20" s="31">
        <f>ROUND(M20/G20,2)</f>
        <v>0</v>
      </c>
      <c r="M20" s="31">
        <f>ROUND(SUM(I20,K20),2)</f>
        <v>0</v>
      </c>
      <c r="N20" s="10"/>
      <c r="O20" s="10"/>
      <c r="P20" s="10"/>
    </row>
    <row r="21" spans="2:18" ht="19.5" customHeight="1" thickBot="1">
      <c r="B21" s="36"/>
      <c r="C21" s="36"/>
      <c r="D21" s="36"/>
      <c r="E21" s="36"/>
      <c r="F21" s="36"/>
      <c r="G21" s="36"/>
      <c r="H21" s="11" t="s">
        <v>25</v>
      </c>
      <c r="I21" s="11">
        <f>SUM(I20:I20)</f>
        <v>0</v>
      </c>
      <c r="J21" s="12"/>
      <c r="K21" s="13"/>
      <c r="L21" s="14"/>
      <c r="M21" s="14"/>
      <c r="N21" s="10"/>
      <c r="O21" s="10"/>
      <c r="P21" s="10"/>
      <c r="R21" s="15"/>
    </row>
    <row r="22" spans="2:18" ht="19.5" customHeight="1" thickBot="1">
      <c r="B22" s="37"/>
      <c r="C22" s="37"/>
      <c r="D22" s="37"/>
      <c r="E22" s="37"/>
      <c r="F22" s="37"/>
      <c r="G22" s="37"/>
      <c r="H22" s="16"/>
      <c r="J22" s="17" t="s">
        <v>26</v>
      </c>
      <c r="K22" s="17">
        <f>SUM(K20:K21)</f>
        <v>0</v>
      </c>
      <c r="L22" s="18"/>
      <c r="M22" s="19"/>
      <c r="N22" s="10"/>
      <c r="O22" s="10"/>
      <c r="P22" s="10"/>
      <c r="R22" s="15"/>
    </row>
    <row r="23" spans="2:16" ht="25.5" customHeight="1" thickBot="1">
      <c r="B23" s="37"/>
      <c r="C23" s="37"/>
      <c r="D23" s="37"/>
      <c r="E23" s="37"/>
      <c r="F23" s="37"/>
      <c r="G23" s="37"/>
      <c r="H23" s="20"/>
      <c r="I23" s="21"/>
      <c r="J23" s="14"/>
      <c r="K23" s="14"/>
      <c r="L23" s="22" t="s">
        <v>27</v>
      </c>
      <c r="M23" s="22">
        <f>SUM(M20:M22)</f>
        <v>0</v>
      </c>
      <c r="N23" s="10"/>
      <c r="O23" s="10"/>
      <c r="P23" s="10"/>
    </row>
    <row r="24" spans="2:16" s="23" customFormat="1" ht="21.75" customHeight="1">
      <c r="B24" s="38" t="s">
        <v>28</v>
      </c>
      <c r="C24" s="38"/>
      <c r="D24" s="38"/>
      <c r="E24" s="38"/>
      <c r="F24" s="38"/>
      <c r="G24" s="38"/>
      <c r="H24" s="38"/>
      <c r="I24" s="39" t="s">
        <v>29</v>
      </c>
      <c r="J24" s="39"/>
      <c r="K24" s="39"/>
      <c r="L24" s="39"/>
      <c r="M24" s="39"/>
      <c r="N24" s="24"/>
      <c r="O24" s="24"/>
      <c r="P24" s="24"/>
    </row>
    <row r="25" spans="2:16" s="23" customFormat="1" ht="21" customHeight="1">
      <c r="B25" s="38"/>
      <c r="C25" s="38"/>
      <c r="D25" s="38"/>
      <c r="E25" s="38"/>
      <c r="F25" s="38"/>
      <c r="G25" s="38"/>
      <c r="H25" s="38"/>
      <c r="I25" s="39"/>
      <c r="J25" s="39"/>
      <c r="K25" s="39"/>
      <c r="L25" s="39"/>
      <c r="M25" s="39"/>
      <c r="N25" s="24"/>
      <c r="O25" s="24"/>
      <c r="P25" s="24"/>
    </row>
    <row r="26" spans="2:16" s="23" customFormat="1" ht="48" customHeight="1">
      <c r="B26" s="40" t="s">
        <v>30</v>
      </c>
      <c r="C26" s="40"/>
      <c r="D26" s="40"/>
      <c r="E26" s="40"/>
      <c r="F26" s="40"/>
      <c r="G26" s="40"/>
      <c r="H26" s="40"/>
      <c r="I26" s="39"/>
      <c r="J26" s="39"/>
      <c r="K26" s="39"/>
      <c r="L26" s="39"/>
      <c r="M26" s="39"/>
      <c r="N26" s="24"/>
      <c r="O26" s="24"/>
      <c r="P26" s="24"/>
    </row>
    <row r="28" spans="2:13" ht="15.75" customHeight="1" thickBot="1">
      <c r="B28" s="33" t="s">
        <v>34</v>
      </c>
      <c r="C28" s="33"/>
      <c r="D28" s="33"/>
      <c r="E28" s="33"/>
      <c r="F28" s="33"/>
      <c r="G28" s="33"/>
      <c r="H28" s="33"/>
      <c r="I28" s="33"/>
      <c r="J28" s="34" t="s">
        <v>0</v>
      </c>
      <c r="K28" s="34"/>
      <c r="L28" s="34"/>
      <c r="M28" s="34"/>
    </row>
    <row r="29" spans="2:13" ht="15.75" customHeight="1" thickBot="1">
      <c r="B29" s="33"/>
      <c r="C29" s="33"/>
      <c r="D29" s="33"/>
      <c r="E29" s="33"/>
      <c r="F29" s="33"/>
      <c r="G29" s="33"/>
      <c r="H29" s="33"/>
      <c r="I29" s="33"/>
      <c r="J29" s="34"/>
      <c r="K29" s="34"/>
      <c r="L29" s="34"/>
      <c r="M29" s="34"/>
    </row>
    <row r="30" spans="2:13" ht="27.75" customHeight="1" thickBot="1">
      <c r="B30" s="35" t="s">
        <v>37</v>
      </c>
      <c r="C30" s="35"/>
      <c r="D30" s="35"/>
      <c r="E30" s="35"/>
      <c r="F30" s="35"/>
      <c r="G30" s="35"/>
      <c r="H30" s="35"/>
      <c r="I30" s="35"/>
      <c r="J30" s="34"/>
      <c r="K30" s="34"/>
      <c r="L30" s="34"/>
      <c r="M30" s="34"/>
    </row>
    <row r="31" spans="2:13" ht="13.5" thickBot="1">
      <c r="B31" s="1"/>
      <c r="C31" s="2"/>
      <c r="D31" s="3" t="s">
        <v>1</v>
      </c>
      <c r="E31" s="3" t="s">
        <v>2</v>
      </c>
      <c r="F31" s="3" t="s">
        <v>3</v>
      </c>
      <c r="G31" s="3" t="s">
        <v>4</v>
      </c>
      <c r="H31" s="4" t="s">
        <v>5</v>
      </c>
      <c r="I31" s="5" t="s">
        <v>6</v>
      </c>
      <c r="J31" s="6" t="s">
        <v>7</v>
      </c>
      <c r="K31" s="7" t="s">
        <v>8</v>
      </c>
      <c r="L31" s="8" t="s">
        <v>9</v>
      </c>
      <c r="M31" s="9" t="s">
        <v>10</v>
      </c>
    </row>
    <row r="32" spans="2:16" ht="76.5" customHeight="1">
      <c r="B32" s="25" t="s">
        <v>11</v>
      </c>
      <c r="C32" s="25" t="s">
        <v>12</v>
      </c>
      <c r="D32" s="26" t="s">
        <v>13</v>
      </c>
      <c r="E32" s="7" t="s">
        <v>14</v>
      </c>
      <c r="F32" s="7" t="s">
        <v>15</v>
      </c>
      <c r="G32" s="7" t="s">
        <v>16</v>
      </c>
      <c r="H32" s="8" t="s">
        <v>17</v>
      </c>
      <c r="I32" s="8" t="s">
        <v>18</v>
      </c>
      <c r="J32" s="8" t="s">
        <v>19</v>
      </c>
      <c r="K32" s="8" t="s">
        <v>20</v>
      </c>
      <c r="L32" s="27" t="s">
        <v>21</v>
      </c>
      <c r="M32" s="9" t="s">
        <v>22</v>
      </c>
      <c r="N32" s="10"/>
      <c r="O32" s="10"/>
      <c r="P32" s="10"/>
    </row>
    <row r="33" spans="2:16" ht="39.75" customHeight="1">
      <c r="B33" s="28" t="s">
        <v>23</v>
      </c>
      <c r="C33" s="44" t="s">
        <v>47</v>
      </c>
      <c r="D33" s="28"/>
      <c r="E33" s="28"/>
      <c r="F33" s="28" t="s">
        <v>24</v>
      </c>
      <c r="G33" s="42">
        <v>16</v>
      </c>
      <c r="H33" s="30"/>
      <c r="I33" s="31">
        <f>ROUND(G33*H33,2)</f>
        <v>0</v>
      </c>
      <c r="J33" s="32"/>
      <c r="K33" s="31">
        <f>ROUND(I33*J33,2)</f>
        <v>0</v>
      </c>
      <c r="L33" s="31">
        <f>ROUND(M33/G33,2)</f>
        <v>0</v>
      </c>
      <c r="M33" s="31">
        <f>ROUND(SUM(I33,K33),2)</f>
        <v>0</v>
      </c>
      <c r="N33" s="10"/>
      <c r="O33" s="10"/>
      <c r="P33" s="10"/>
    </row>
    <row r="34" spans="2:16" ht="39.75" customHeight="1">
      <c r="B34" s="28" t="s">
        <v>31</v>
      </c>
      <c r="C34" s="44" t="s">
        <v>48</v>
      </c>
      <c r="D34" s="28"/>
      <c r="E34" s="28"/>
      <c r="F34" s="28" t="s">
        <v>24</v>
      </c>
      <c r="G34" s="42">
        <v>8</v>
      </c>
      <c r="H34" s="30"/>
      <c r="I34" s="31">
        <f aca="true" t="shared" si="0" ref="I34:I43">ROUND(G34*H34,2)</f>
        <v>0</v>
      </c>
      <c r="J34" s="32"/>
      <c r="K34" s="31">
        <f aca="true" t="shared" si="1" ref="K34:K43">ROUND(I34*J34,2)</f>
        <v>0</v>
      </c>
      <c r="L34" s="31">
        <f aca="true" t="shared" si="2" ref="L34:L43">ROUND(M34/G34,2)</f>
        <v>0</v>
      </c>
      <c r="M34" s="31">
        <f aca="true" t="shared" si="3" ref="M34:M43">ROUND(SUM(I34,K34),2)</f>
        <v>0</v>
      </c>
      <c r="N34" s="10"/>
      <c r="O34" s="10"/>
      <c r="P34" s="10"/>
    </row>
    <row r="35" spans="2:16" ht="39.75" customHeight="1">
      <c r="B35" s="28" t="s">
        <v>32</v>
      </c>
      <c r="C35" s="43" t="s">
        <v>49</v>
      </c>
      <c r="D35" s="28"/>
      <c r="E35" s="28"/>
      <c r="F35" s="28" t="s">
        <v>24</v>
      </c>
      <c r="G35" s="42">
        <v>3</v>
      </c>
      <c r="H35" s="30"/>
      <c r="I35" s="31">
        <f t="shared" si="0"/>
        <v>0</v>
      </c>
      <c r="J35" s="32"/>
      <c r="K35" s="31">
        <f t="shared" si="1"/>
        <v>0</v>
      </c>
      <c r="L35" s="31">
        <f t="shared" si="2"/>
        <v>0</v>
      </c>
      <c r="M35" s="31">
        <f t="shared" si="3"/>
        <v>0</v>
      </c>
      <c r="N35" s="10"/>
      <c r="O35" s="10"/>
      <c r="P35" s="10"/>
    </row>
    <row r="36" spans="2:16" ht="39.75" customHeight="1">
      <c r="B36" s="28" t="s">
        <v>33</v>
      </c>
      <c r="C36" s="44" t="s">
        <v>50</v>
      </c>
      <c r="D36" s="28"/>
      <c r="E36" s="28"/>
      <c r="F36" s="28" t="s">
        <v>24</v>
      </c>
      <c r="G36" s="42">
        <v>83</v>
      </c>
      <c r="H36" s="30"/>
      <c r="I36" s="31">
        <f t="shared" si="0"/>
        <v>0</v>
      </c>
      <c r="J36" s="32"/>
      <c r="K36" s="31">
        <f t="shared" si="1"/>
        <v>0</v>
      </c>
      <c r="L36" s="31">
        <f t="shared" si="2"/>
        <v>0</v>
      </c>
      <c r="M36" s="31">
        <f t="shared" si="3"/>
        <v>0</v>
      </c>
      <c r="N36" s="10"/>
      <c r="O36" s="10"/>
      <c r="P36" s="10"/>
    </row>
    <row r="37" spans="2:16" ht="39.75" customHeight="1">
      <c r="B37" s="28" t="s">
        <v>40</v>
      </c>
      <c r="C37" s="44" t="s">
        <v>51</v>
      </c>
      <c r="D37" s="28"/>
      <c r="E37" s="28"/>
      <c r="F37" s="28" t="s">
        <v>24</v>
      </c>
      <c r="G37" s="42">
        <v>42</v>
      </c>
      <c r="H37" s="30"/>
      <c r="I37" s="31">
        <f t="shared" si="0"/>
        <v>0</v>
      </c>
      <c r="J37" s="32"/>
      <c r="K37" s="31">
        <f t="shared" si="1"/>
        <v>0</v>
      </c>
      <c r="L37" s="31">
        <f t="shared" si="2"/>
        <v>0</v>
      </c>
      <c r="M37" s="31">
        <f t="shared" si="3"/>
        <v>0</v>
      </c>
      <c r="N37" s="10"/>
      <c r="O37" s="10"/>
      <c r="P37" s="10"/>
    </row>
    <row r="38" spans="2:16" ht="39.75" customHeight="1">
      <c r="B38" s="28" t="s">
        <v>41</v>
      </c>
      <c r="C38" s="44" t="s">
        <v>52</v>
      </c>
      <c r="D38" s="28"/>
      <c r="E38" s="28"/>
      <c r="F38" s="28" t="s">
        <v>24</v>
      </c>
      <c r="G38" s="42">
        <v>75</v>
      </c>
      <c r="H38" s="30"/>
      <c r="I38" s="31">
        <f t="shared" si="0"/>
        <v>0</v>
      </c>
      <c r="J38" s="32"/>
      <c r="K38" s="31">
        <f t="shared" si="1"/>
        <v>0</v>
      </c>
      <c r="L38" s="31">
        <f t="shared" si="2"/>
        <v>0</v>
      </c>
      <c r="M38" s="31">
        <f t="shared" si="3"/>
        <v>0</v>
      </c>
      <c r="N38" s="10"/>
      <c r="O38" s="10"/>
      <c r="P38" s="10"/>
    </row>
    <row r="39" spans="2:16" ht="39.75" customHeight="1">
      <c r="B39" s="28" t="s">
        <v>42</v>
      </c>
      <c r="C39" s="44" t="s">
        <v>53</v>
      </c>
      <c r="D39" s="28"/>
      <c r="E39" s="28"/>
      <c r="F39" s="28" t="s">
        <v>24</v>
      </c>
      <c r="G39" s="42">
        <v>41</v>
      </c>
      <c r="H39" s="30"/>
      <c r="I39" s="31">
        <f t="shared" si="0"/>
        <v>0</v>
      </c>
      <c r="J39" s="32"/>
      <c r="K39" s="31">
        <f t="shared" si="1"/>
        <v>0</v>
      </c>
      <c r="L39" s="31">
        <f t="shared" si="2"/>
        <v>0</v>
      </c>
      <c r="M39" s="31">
        <f t="shared" si="3"/>
        <v>0</v>
      </c>
      <c r="N39" s="10"/>
      <c r="O39" s="10"/>
      <c r="P39" s="10"/>
    </row>
    <row r="40" spans="2:16" ht="39.75" customHeight="1">
      <c r="B40" s="28" t="s">
        <v>43</v>
      </c>
      <c r="C40" s="44" t="s">
        <v>54</v>
      </c>
      <c r="D40" s="28"/>
      <c r="E40" s="28"/>
      <c r="F40" s="28" t="s">
        <v>24</v>
      </c>
      <c r="G40" s="42">
        <v>50</v>
      </c>
      <c r="H40" s="30"/>
      <c r="I40" s="31">
        <f t="shared" si="0"/>
        <v>0</v>
      </c>
      <c r="J40" s="32"/>
      <c r="K40" s="31">
        <f t="shared" si="1"/>
        <v>0</v>
      </c>
      <c r="L40" s="31">
        <f t="shared" si="2"/>
        <v>0</v>
      </c>
      <c r="M40" s="31">
        <f t="shared" si="3"/>
        <v>0</v>
      </c>
      <c r="N40" s="10"/>
      <c r="O40" s="10"/>
      <c r="P40" s="10"/>
    </row>
    <row r="41" spans="2:16" ht="39.75" customHeight="1">
      <c r="B41" s="28" t="s">
        <v>44</v>
      </c>
      <c r="C41" s="44" t="s">
        <v>55</v>
      </c>
      <c r="D41" s="28"/>
      <c r="E41" s="28"/>
      <c r="F41" s="28" t="s">
        <v>24</v>
      </c>
      <c r="G41" s="42">
        <v>13</v>
      </c>
      <c r="H41" s="30"/>
      <c r="I41" s="31">
        <f t="shared" si="0"/>
        <v>0</v>
      </c>
      <c r="J41" s="32"/>
      <c r="K41" s="31">
        <f t="shared" si="1"/>
        <v>0</v>
      </c>
      <c r="L41" s="31">
        <f t="shared" si="2"/>
        <v>0</v>
      </c>
      <c r="M41" s="31">
        <f t="shared" si="3"/>
        <v>0</v>
      </c>
      <c r="N41" s="10"/>
      <c r="O41" s="10"/>
      <c r="P41" s="10"/>
    </row>
    <row r="42" spans="2:16" ht="39.75" customHeight="1">
      <c r="B42" s="28" t="s">
        <v>45</v>
      </c>
      <c r="C42" s="44" t="s">
        <v>56</v>
      </c>
      <c r="D42" s="28"/>
      <c r="E42" s="28"/>
      <c r="F42" s="28" t="s">
        <v>24</v>
      </c>
      <c r="G42" s="42">
        <v>73</v>
      </c>
      <c r="H42" s="30"/>
      <c r="I42" s="31">
        <f t="shared" si="0"/>
        <v>0</v>
      </c>
      <c r="J42" s="32"/>
      <c r="K42" s="31">
        <f t="shared" si="1"/>
        <v>0</v>
      </c>
      <c r="L42" s="31">
        <f t="shared" si="2"/>
        <v>0</v>
      </c>
      <c r="M42" s="31">
        <f t="shared" si="3"/>
        <v>0</v>
      </c>
      <c r="N42" s="10"/>
      <c r="O42" s="10"/>
      <c r="P42" s="10"/>
    </row>
    <row r="43" spans="2:16" ht="39.75" customHeight="1">
      <c r="B43" s="28" t="s">
        <v>46</v>
      </c>
      <c r="C43" s="43" t="s">
        <v>57</v>
      </c>
      <c r="D43" s="28"/>
      <c r="E43" s="28"/>
      <c r="F43" s="28" t="s">
        <v>24</v>
      </c>
      <c r="G43" s="42">
        <v>400</v>
      </c>
      <c r="H43" s="30"/>
      <c r="I43" s="31">
        <f t="shared" si="0"/>
        <v>0</v>
      </c>
      <c r="J43" s="32"/>
      <c r="K43" s="31">
        <f t="shared" si="1"/>
        <v>0</v>
      </c>
      <c r="L43" s="31">
        <f t="shared" si="2"/>
        <v>0</v>
      </c>
      <c r="M43" s="31">
        <f t="shared" si="3"/>
        <v>0</v>
      </c>
      <c r="N43" s="10"/>
      <c r="O43" s="10"/>
      <c r="P43" s="10"/>
    </row>
    <row r="44" spans="2:18" ht="19.5" customHeight="1" thickBot="1">
      <c r="B44" s="36"/>
      <c r="C44" s="36"/>
      <c r="D44" s="36"/>
      <c r="E44" s="36"/>
      <c r="F44" s="36"/>
      <c r="G44" s="36"/>
      <c r="H44" s="11" t="s">
        <v>25</v>
      </c>
      <c r="I44" s="11">
        <f>SUM(I33:I43)</f>
        <v>0</v>
      </c>
      <c r="J44" s="12"/>
      <c r="K44" s="13"/>
      <c r="L44" s="14"/>
      <c r="M44" s="14"/>
      <c r="N44" s="10"/>
      <c r="O44" s="10"/>
      <c r="P44" s="10"/>
      <c r="R44" s="15"/>
    </row>
    <row r="45" spans="2:18" ht="19.5" customHeight="1" thickBot="1">
      <c r="B45" s="37"/>
      <c r="C45" s="37"/>
      <c r="D45" s="37"/>
      <c r="E45" s="37"/>
      <c r="F45" s="37"/>
      <c r="G45" s="37"/>
      <c r="H45" s="16"/>
      <c r="J45" s="17" t="s">
        <v>26</v>
      </c>
      <c r="K45" s="17">
        <f>SUM(K33:K44)</f>
        <v>0</v>
      </c>
      <c r="L45" s="18"/>
      <c r="M45" s="19"/>
      <c r="N45" s="10"/>
      <c r="O45" s="10"/>
      <c r="P45" s="10"/>
      <c r="R45" s="15"/>
    </row>
    <row r="46" spans="2:16" ht="25.5" customHeight="1" thickBot="1">
      <c r="B46" s="37"/>
      <c r="C46" s="37"/>
      <c r="D46" s="37"/>
      <c r="E46" s="37"/>
      <c r="F46" s="37"/>
      <c r="G46" s="37"/>
      <c r="H46" s="20"/>
      <c r="I46" s="21"/>
      <c r="J46" s="14"/>
      <c r="K46" s="14"/>
      <c r="L46" s="22" t="s">
        <v>27</v>
      </c>
      <c r="M46" s="22">
        <f>SUM(M33:M45)</f>
        <v>0</v>
      </c>
      <c r="N46" s="10"/>
      <c r="O46" s="10"/>
      <c r="P46" s="10"/>
    </row>
    <row r="47" spans="2:16" s="23" customFormat="1" ht="21.75" customHeight="1">
      <c r="B47" s="38" t="s">
        <v>28</v>
      </c>
      <c r="C47" s="38"/>
      <c r="D47" s="38"/>
      <c r="E47" s="38"/>
      <c r="F47" s="38"/>
      <c r="G47" s="38"/>
      <c r="H47" s="38"/>
      <c r="I47" s="39" t="s">
        <v>29</v>
      </c>
      <c r="J47" s="39"/>
      <c r="K47" s="39"/>
      <c r="L47" s="39"/>
      <c r="M47" s="39"/>
      <c r="N47" s="24"/>
      <c r="O47" s="24"/>
      <c r="P47" s="24"/>
    </row>
    <row r="48" spans="2:16" s="23" customFormat="1" ht="21" customHeight="1">
      <c r="B48" s="38"/>
      <c r="C48" s="38"/>
      <c r="D48" s="38"/>
      <c r="E48" s="38"/>
      <c r="F48" s="38"/>
      <c r="G48" s="38"/>
      <c r="H48" s="38"/>
      <c r="I48" s="39"/>
      <c r="J48" s="39"/>
      <c r="K48" s="39"/>
      <c r="L48" s="39"/>
      <c r="M48" s="39"/>
      <c r="N48" s="24"/>
      <c r="O48" s="24"/>
      <c r="P48" s="24"/>
    </row>
    <row r="49" spans="2:16" s="23" customFormat="1" ht="48" customHeight="1">
      <c r="B49" s="40" t="s">
        <v>30</v>
      </c>
      <c r="C49" s="40"/>
      <c r="D49" s="40"/>
      <c r="E49" s="40"/>
      <c r="F49" s="40"/>
      <c r="G49" s="40"/>
      <c r="H49" s="40"/>
      <c r="I49" s="39"/>
      <c r="J49" s="39"/>
      <c r="K49" s="39"/>
      <c r="L49" s="39"/>
      <c r="M49" s="39"/>
      <c r="N49" s="24"/>
      <c r="O49" s="24"/>
      <c r="P49" s="24"/>
    </row>
    <row r="51" spans="2:13" ht="15.75" customHeight="1" thickBot="1">
      <c r="B51" s="33" t="s">
        <v>34</v>
      </c>
      <c r="C51" s="33"/>
      <c r="D51" s="33"/>
      <c r="E51" s="33"/>
      <c r="F51" s="33"/>
      <c r="G51" s="33"/>
      <c r="H51" s="33"/>
      <c r="I51" s="33"/>
      <c r="J51" s="34" t="s">
        <v>0</v>
      </c>
      <c r="K51" s="34"/>
      <c r="L51" s="34"/>
      <c r="M51" s="34"/>
    </row>
    <row r="52" spans="2:13" ht="15.75" customHeight="1" thickBot="1">
      <c r="B52" s="33"/>
      <c r="C52" s="33"/>
      <c r="D52" s="33"/>
      <c r="E52" s="33"/>
      <c r="F52" s="33"/>
      <c r="G52" s="33"/>
      <c r="H52" s="33"/>
      <c r="I52" s="33"/>
      <c r="J52" s="34"/>
      <c r="K52" s="34"/>
      <c r="L52" s="34"/>
      <c r="M52" s="34"/>
    </row>
    <row r="53" spans="2:13" ht="27.75" customHeight="1" thickBot="1">
      <c r="B53" s="35" t="s">
        <v>38</v>
      </c>
      <c r="C53" s="35"/>
      <c r="D53" s="35"/>
      <c r="E53" s="35"/>
      <c r="F53" s="35"/>
      <c r="G53" s="35"/>
      <c r="H53" s="35"/>
      <c r="I53" s="35"/>
      <c r="J53" s="34"/>
      <c r="K53" s="34"/>
      <c r="L53" s="34"/>
      <c r="M53" s="34"/>
    </row>
    <row r="54" spans="2:13" ht="13.5" thickBot="1">
      <c r="B54" s="1"/>
      <c r="C54" s="2"/>
      <c r="D54" s="3" t="s">
        <v>1</v>
      </c>
      <c r="E54" s="3" t="s">
        <v>2</v>
      </c>
      <c r="F54" s="3" t="s">
        <v>3</v>
      </c>
      <c r="G54" s="3" t="s">
        <v>4</v>
      </c>
      <c r="H54" s="4" t="s">
        <v>5</v>
      </c>
      <c r="I54" s="5" t="s">
        <v>6</v>
      </c>
      <c r="J54" s="6" t="s">
        <v>7</v>
      </c>
      <c r="K54" s="7" t="s">
        <v>8</v>
      </c>
      <c r="L54" s="8" t="s">
        <v>9</v>
      </c>
      <c r="M54" s="9" t="s">
        <v>10</v>
      </c>
    </row>
    <row r="55" spans="2:16" ht="76.5" customHeight="1">
      <c r="B55" s="25" t="s">
        <v>11</v>
      </c>
      <c r="C55" s="25" t="s">
        <v>12</v>
      </c>
      <c r="D55" s="26" t="s">
        <v>13</v>
      </c>
      <c r="E55" s="7" t="s">
        <v>14</v>
      </c>
      <c r="F55" s="7" t="s">
        <v>15</v>
      </c>
      <c r="G55" s="7" t="s">
        <v>16</v>
      </c>
      <c r="H55" s="8" t="s">
        <v>17</v>
      </c>
      <c r="I55" s="8" t="s">
        <v>18</v>
      </c>
      <c r="J55" s="8" t="s">
        <v>19</v>
      </c>
      <c r="K55" s="8" t="s">
        <v>20</v>
      </c>
      <c r="L55" s="27" t="s">
        <v>21</v>
      </c>
      <c r="M55" s="9" t="s">
        <v>22</v>
      </c>
      <c r="N55" s="10"/>
      <c r="O55" s="10"/>
      <c r="P55" s="10"/>
    </row>
    <row r="56" spans="2:16" ht="156" customHeight="1">
      <c r="B56" s="28" t="s">
        <v>23</v>
      </c>
      <c r="C56" s="43" t="s">
        <v>60</v>
      </c>
      <c r="D56" s="28"/>
      <c r="E56" s="28"/>
      <c r="F56" s="45" t="s">
        <v>61</v>
      </c>
      <c r="G56" s="29">
        <v>50</v>
      </c>
      <c r="H56" s="30"/>
      <c r="I56" s="31">
        <f>ROUND(G56*H56,2)</f>
        <v>0</v>
      </c>
      <c r="J56" s="32"/>
      <c r="K56" s="31">
        <f>ROUND(I56*J56,2)</f>
        <v>0</v>
      </c>
      <c r="L56" s="31">
        <f>ROUND(M56/G56,2)</f>
        <v>0</v>
      </c>
      <c r="M56" s="31">
        <f>ROUND(SUM(I56,K56),2)</f>
        <v>0</v>
      </c>
      <c r="N56" s="10"/>
      <c r="O56" s="10"/>
      <c r="P56" s="10"/>
    </row>
    <row r="57" spans="2:18" ht="19.5" customHeight="1" thickBot="1">
      <c r="B57" s="36"/>
      <c r="C57" s="36"/>
      <c r="D57" s="36"/>
      <c r="E57" s="36"/>
      <c r="F57" s="36"/>
      <c r="G57" s="36"/>
      <c r="H57" s="11" t="s">
        <v>25</v>
      </c>
      <c r="I57" s="11">
        <f>SUM(I56:I56)</f>
        <v>0</v>
      </c>
      <c r="J57" s="12"/>
      <c r="K57" s="13"/>
      <c r="L57" s="14"/>
      <c r="M57" s="14"/>
      <c r="N57" s="10"/>
      <c r="O57" s="10"/>
      <c r="P57" s="10"/>
      <c r="R57" s="15"/>
    </row>
    <row r="58" spans="2:18" ht="19.5" customHeight="1" thickBot="1">
      <c r="B58" s="37"/>
      <c r="C58" s="37"/>
      <c r="D58" s="37"/>
      <c r="E58" s="37"/>
      <c r="F58" s="37"/>
      <c r="G58" s="37"/>
      <c r="H58" s="16"/>
      <c r="J58" s="17" t="s">
        <v>26</v>
      </c>
      <c r="K58" s="17">
        <f>SUM(K56:K57)</f>
        <v>0</v>
      </c>
      <c r="L58" s="18"/>
      <c r="M58" s="19"/>
      <c r="N58" s="10"/>
      <c r="O58" s="10"/>
      <c r="P58" s="10"/>
      <c r="R58" s="15"/>
    </row>
    <row r="59" spans="2:16" ht="25.5" customHeight="1" thickBot="1">
      <c r="B59" s="37"/>
      <c r="C59" s="37"/>
      <c r="D59" s="37"/>
      <c r="E59" s="37"/>
      <c r="F59" s="37"/>
      <c r="G59" s="37"/>
      <c r="H59" s="20"/>
      <c r="I59" s="21"/>
      <c r="J59" s="14"/>
      <c r="K59" s="14"/>
      <c r="L59" s="22" t="s">
        <v>27</v>
      </c>
      <c r="M59" s="22">
        <f>SUM(M56:M58)</f>
        <v>0</v>
      </c>
      <c r="N59" s="10"/>
      <c r="O59" s="10"/>
      <c r="P59" s="10"/>
    </row>
    <row r="60" spans="2:16" s="23" customFormat="1" ht="21.75" customHeight="1">
      <c r="B60" s="38" t="s">
        <v>28</v>
      </c>
      <c r="C60" s="38"/>
      <c r="D60" s="38"/>
      <c r="E60" s="38"/>
      <c r="F60" s="38"/>
      <c r="G60" s="38"/>
      <c r="H60" s="38"/>
      <c r="I60" s="39" t="s">
        <v>29</v>
      </c>
      <c r="J60" s="39"/>
      <c r="K60" s="39"/>
      <c r="L60" s="39"/>
      <c r="M60" s="39"/>
      <c r="N60" s="24"/>
      <c r="O60" s="24"/>
      <c r="P60" s="24"/>
    </row>
    <row r="61" spans="2:16" s="23" customFormat="1" ht="21" customHeight="1">
      <c r="B61" s="38"/>
      <c r="C61" s="38"/>
      <c r="D61" s="38"/>
      <c r="E61" s="38"/>
      <c r="F61" s="38"/>
      <c r="G61" s="38"/>
      <c r="H61" s="38"/>
      <c r="I61" s="39"/>
      <c r="J61" s="39"/>
      <c r="K61" s="39"/>
      <c r="L61" s="39"/>
      <c r="M61" s="39"/>
      <c r="N61" s="24"/>
      <c r="O61" s="24"/>
      <c r="P61" s="24"/>
    </row>
    <row r="62" spans="2:16" s="23" customFormat="1" ht="48" customHeight="1">
      <c r="B62" s="40" t="s">
        <v>30</v>
      </c>
      <c r="C62" s="40"/>
      <c r="D62" s="40"/>
      <c r="E62" s="40"/>
      <c r="F62" s="40"/>
      <c r="G62" s="40"/>
      <c r="H62" s="40"/>
      <c r="I62" s="39"/>
      <c r="J62" s="39"/>
      <c r="K62" s="39"/>
      <c r="L62" s="39"/>
      <c r="M62" s="39"/>
      <c r="N62" s="24"/>
      <c r="O62" s="24"/>
      <c r="P62" s="24"/>
    </row>
    <row r="64" spans="2:13" ht="15.75" customHeight="1" thickBot="1">
      <c r="B64" s="33" t="s">
        <v>34</v>
      </c>
      <c r="C64" s="33"/>
      <c r="D64" s="33"/>
      <c r="E64" s="33"/>
      <c r="F64" s="33"/>
      <c r="G64" s="33"/>
      <c r="H64" s="33"/>
      <c r="I64" s="33"/>
      <c r="J64" s="34" t="s">
        <v>0</v>
      </c>
      <c r="K64" s="34"/>
      <c r="L64" s="34"/>
      <c r="M64" s="34"/>
    </row>
    <row r="65" spans="2:13" ht="15.75" customHeight="1" thickBot="1">
      <c r="B65" s="33"/>
      <c r="C65" s="33"/>
      <c r="D65" s="33"/>
      <c r="E65" s="33"/>
      <c r="F65" s="33"/>
      <c r="G65" s="33"/>
      <c r="H65" s="33"/>
      <c r="I65" s="33"/>
      <c r="J65" s="34"/>
      <c r="K65" s="34"/>
      <c r="L65" s="34"/>
      <c r="M65" s="34"/>
    </row>
    <row r="66" spans="2:13" ht="27.75" customHeight="1" thickBot="1">
      <c r="B66" s="35" t="s">
        <v>39</v>
      </c>
      <c r="C66" s="35"/>
      <c r="D66" s="35"/>
      <c r="E66" s="35"/>
      <c r="F66" s="35"/>
      <c r="G66" s="35"/>
      <c r="H66" s="35"/>
      <c r="I66" s="35"/>
      <c r="J66" s="34"/>
      <c r="K66" s="34"/>
      <c r="L66" s="34"/>
      <c r="M66" s="34"/>
    </row>
    <row r="67" spans="2:13" ht="13.5" thickBot="1">
      <c r="B67" s="1"/>
      <c r="C67" s="2"/>
      <c r="D67" s="3" t="s">
        <v>1</v>
      </c>
      <c r="E67" s="3" t="s">
        <v>2</v>
      </c>
      <c r="F67" s="3" t="s">
        <v>3</v>
      </c>
      <c r="G67" s="3" t="s">
        <v>4</v>
      </c>
      <c r="H67" s="4" t="s">
        <v>5</v>
      </c>
      <c r="I67" s="5" t="s">
        <v>6</v>
      </c>
      <c r="J67" s="6" t="s">
        <v>7</v>
      </c>
      <c r="K67" s="7" t="s">
        <v>8</v>
      </c>
      <c r="L67" s="8" t="s">
        <v>9</v>
      </c>
      <c r="M67" s="9" t="s">
        <v>10</v>
      </c>
    </row>
    <row r="68" spans="2:16" ht="76.5" customHeight="1">
      <c r="B68" s="25" t="s">
        <v>11</v>
      </c>
      <c r="C68" s="25" t="s">
        <v>12</v>
      </c>
      <c r="D68" s="26" t="s">
        <v>13</v>
      </c>
      <c r="E68" s="7" t="s">
        <v>14</v>
      </c>
      <c r="F68" s="7" t="s">
        <v>15</v>
      </c>
      <c r="G68" s="7" t="s">
        <v>16</v>
      </c>
      <c r="H68" s="8" t="s">
        <v>17</v>
      </c>
      <c r="I68" s="8" t="s">
        <v>18</v>
      </c>
      <c r="J68" s="8" t="s">
        <v>19</v>
      </c>
      <c r="K68" s="8" t="s">
        <v>20</v>
      </c>
      <c r="L68" s="27" t="s">
        <v>21</v>
      </c>
      <c r="M68" s="9" t="s">
        <v>22</v>
      </c>
      <c r="N68" s="10"/>
      <c r="O68" s="10"/>
      <c r="P68" s="10"/>
    </row>
    <row r="69" spans="2:16" ht="78" customHeight="1">
      <c r="B69" s="28" t="s">
        <v>23</v>
      </c>
      <c r="C69" s="43" t="s">
        <v>62</v>
      </c>
      <c r="D69" s="28"/>
      <c r="E69" s="28"/>
      <c r="F69" s="28" t="s">
        <v>24</v>
      </c>
      <c r="G69" s="29">
        <v>80</v>
      </c>
      <c r="H69" s="30"/>
      <c r="I69" s="31">
        <f>ROUND(G69*H69,2)</f>
        <v>0</v>
      </c>
      <c r="J69" s="32"/>
      <c r="K69" s="31">
        <f>ROUND(I69*J69,2)</f>
        <v>0</v>
      </c>
      <c r="L69" s="31">
        <f>ROUND(M69/G69,2)</f>
        <v>0</v>
      </c>
      <c r="M69" s="31">
        <f>ROUND(SUM(I69,K69),2)</f>
        <v>0</v>
      </c>
      <c r="N69" s="10"/>
      <c r="O69" s="10"/>
      <c r="P69" s="10"/>
    </row>
    <row r="70" spans="2:16" ht="78" customHeight="1">
      <c r="B70" s="28" t="s">
        <v>31</v>
      </c>
      <c r="C70" s="43" t="s">
        <v>63</v>
      </c>
      <c r="D70" s="28"/>
      <c r="E70" s="28"/>
      <c r="F70" s="28" t="s">
        <v>24</v>
      </c>
      <c r="G70" s="29">
        <v>80</v>
      </c>
      <c r="H70" s="30"/>
      <c r="I70" s="31">
        <f>ROUND(G70*H70,2)</f>
        <v>0</v>
      </c>
      <c r="J70" s="32"/>
      <c r="K70" s="31">
        <f>ROUND(I70*J70,2)</f>
        <v>0</v>
      </c>
      <c r="L70" s="31">
        <f>ROUND(M70/G70,2)</f>
        <v>0</v>
      </c>
      <c r="M70" s="31">
        <f>ROUND(SUM(I70,K70),2)</f>
        <v>0</v>
      </c>
      <c r="N70" s="10"/>
      <c r="O70" s="10"/>
      <c r="P70" s="10"/>
    </row>
    <row r="71" spans="2:18" ht="19.5" customHeight="1" thickBot="1">
      <c r="B71" s="36"/>
      <c r="C71" s="36"/>
      <c r="D71" s="36"/>
      <c r="E71" s="36"/>
      <c r="F71" s="36"/>
      <c r="G71" s="36"/>
      <c r="H71" s="11" t="s">
        <v>25</v>
      </c>
      <c r="I71" s="11">
        <f>SUM(I69:I70)</f>
        <v>0</v>
      </c>
      <c r="J71" s="12"/>
      <c r="K71" s="13"/>
      <c r="L71" s="14"/>
      <c r="M71" s="14"/>
      <c r="N71" s="10"/>
      <c r="O71" s="10"/>
      <c r="P71" s="10"/>
      <c r="R71" s="15"/>
    </row>
    <row r="72" spans="2:18" ht="19.5" customHeight="1" thickBot="1">
      <c r="B72" s="37"/>
      <c r="C72" s="37"/>
      <c r="D72" s="37"/>
      <c r="E72" s="37"/>
      <c r="F72" s="37"/>
      <c r="G72" s="37"/>
      <c r="H72" s="16"/>
      <c r="J72" s="17" t="s">
        <v>26</v>
      </c>
      <c r="K72" s="17">
        <f>SUM(K69:K71)</f>
        <v>0</v>
      </c>
      <c r="L72" s="18"/>
      <c r="M72" s="19"/>
      <c r="N72" s="10"/>
      <c r="O72" s="10"/>
      <c r="P72" s="10"/>
      <c r="R72" s="15"/>
    </row>
    <row r="73" spans="2:16" ht="25.5" customHeight="1" thickBot="1">
      <c r="B73" s="37"/>
      <c r="C73" s="37"/>
      <c r="D73" s="37"/>
      <c r="E73" s="37"/>
      <c r="F73" s="37"/>
      <c r="G73" s="37"/>
      <c r="H73" s="20"/>
      <c r="I73" s="21"/>
      <c r="J73" s="14"/>
      <c r="K73" s="14"/>
      <c r="L73" s="22" t="s">
        <v>27</v>
      </c>
      <c r="M73" s="22">
        <f>SUM(M69:M72)</f>
        <v>0</v>
      </c>
      <c r="N73" s="10"/>
      <c r="O73" s="10"/>
      <c r="P73" s="10"/>
    </row>
    <row r="74" spans="2:16" s="23" customFormat="1" ht="21.75" customHeight="1">
      <c r="B74" s="38" t="s">
        <v>28</v>
      </c>
      <c r="C74" s="38"/>
      <c r="D74" s="38"/>
      <c r="E74" s="38"/>
      <c r="F74" s="38"/>
      <c r="G74" s="38"/>
      <c r="H74" s="38"/>
      <c r="I74" s="39" t="s">
        <v>29</v>
      </c>
      <c r="J74" s="39"/>
      <c r="K74" s="39"/>
      <c r="L74" s="39"/>
      <c r="M74" s="39"/>
      <c r="N74" s="24"/>
      <c r="O74" s="24"/>
      <c r="P74" s="24"/>
    </row>
    <row r="75" spans="2:16" s="23" customFormat="1" ht="21" customHeight="1">
      <c r="B75" s="38"/>
      <c r="C75" s="38"/>
      <c r="D75" s="38"/>
      <c r="E75" s="38"/>
      <c r="F75" s="38"/>
      <c r="G75" s="38"/>
      <c r="H75" s="38"/>
      <c r="I75" s="39"/>
      <c r="J75" s="39"/>
      <c r="K75" s="39"/>
      <c r="L75" s="39"/>
      <c r="M75" s="39"/>
      <c r="N75" s="24"/>
      <c r="O75" s="24"/>
      <c r="P75" s="24"/>
    </row>
    <row r="76" spans="2:16" s="23" customFormat="1" ht="48" customHeight="1">
      <c r="B76" s="40" t="s">
        <v>30</v>
      </c>
      <c r="C76" s="40"/>
      <c r="D76" s="40"/>
      <c r="E76" s="40"/>
      <c r="F76" s="40"/>
      <c r="G76" s="40"/>
      <c r="H76" s="40"/>
      <c r="I76" s="39"/>
      <c r="J76" s="39"/>
      <c r="K76" s="39"/>
      <c r="L76" s="39"/>
      <c r="M76" s="39"/>
      <c r="N76" s="24"/>
      <c r="O76" s="24"/>
      <c r="P76" s="24"/>
    </row>
  </sheetData>
  <sheetProtection selectLockedCells="1" selectUnlockedCells="1"/>
  <mergeCells count="35">
    <mergeCell ref="B64:I65"/>
    <mergeCell ref="J64:M66"/>
    <mergeCell ref="B66:I66"/>
    <mergeCell ref="B71:G73"/>
    <mergeCell ref="B74:H75"/>
    <mergeCell ref="I74:M76"/>
    <mergeCell ref="B76:H76"/>
    <mergeCell ref="B51:I52"/>
    <mergeCell ref="J51:M53"/>
    <mergeCell ref="B53:I53"/>
    <mergeCell ref="B57:G59"/>
    <mergeCell ref="B60:H61"/>
    <mergeCell ref="I60:M62"/>
    <mergeCell ref="B62:H62"/>
    <mergeCell ref="B28:I29"/>
    <mergeCell ref="J28:M30"/>
    <mergeCell ref="B30:I30"/>
    <mergeCell ref="B44:G46"/>
    <mergeCell ref="B47:H48"/>
    <mergeCell ref="I47:M49"/>
    <mergeCell ref="B49:H49"/>
    <mergeCell ref="B15:I16"/>
    <mergeCell ref="J15:M17"/>
    <mergeCell ref="B17:I17"/>
    <mergeCell ref="B21:G23"/>
    <mergeCell ref="B24:H25"/>
    <mergeCell ref="I24:M26"/>
    <mergeCell ref="B26:H26"/>
    <mergeCell ref="B2:I3"/>
    <mergeCell ref="J2:M4"/>
    <mergeCell ref="B4:I4"/>
    <mergeCell ref="B8:G10"/>
    <mergeCell ref="B11:H12"/>
    <mergeCell ref="I11:M13"/>
    <mergeCell ref="B13:H13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Dela</cp:lastModifiedBy>
  <cp:lastPrinted>2019-06-17T12:05:03Z</cp:lastPrinted>
  <dcterms:created xsi:type="dcterms:W3CDTF">2019-06-06T06:04:08Z</dcterms:created>
  <dcterms:modified xsi:type="dcterms:W3CDTF">2020-01-09T11:56:44Z</dcterms:modified>
  <cp:category/>
  <cp:version/>
  <cp:contentType/>
  <cp:contentStatus/>
</cp:coreProperties>
</file>